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4" l="1"/>
  <c r="F31" i="4" l="1"/>
  <c r="G31" i="4" s="1"/>
  <c r="E31" i="4"/>
  <c r="C31" i="4"/>
  <c r="G35" i="4"/>
  <c r="D35" i="4"/>
  <c r="D31" i="4" s="1"/>
  <c r="G13" i="4"/>
  <c r="E38" i="4" l="1"/>
  <c r="E37" i="4" s="1"/>
  <c r="B38" i="4"/>
  <c r="D38" i="4" s="1"/>
  <c r="D37" i="4" s="1"/>
  <c r="C37" i="4"/>
  <c r="F26" i="4"/>
  <c r="G26" i="4" s="1"/>
  <c r="G21" i="4" s="1"/>
  <c r="E26" i="4"/>
  <c r="E21" i="4" s="1"/>
  <c r="E40" i="4" s="1"/>
  <c r="B26" i="4"/>
  <c r="B21" i="4" s="1"/>
  <c r="C21" i="4"/>
  <c r="F16" i="4"/>
  <c r="E16" i="4"/>
  <c r="C16" i="4"/>
  <c r="B16" i="4"/>
  <c r="G14" i="4"/>
  <c r="D14" i="4"/>
  <c r="G9" i="4"/>
  <c r="D9" i="4"/>
  <c r="C40" i="4" l="1"/>
  <c r="G16" i="4"/>
  <c r="D26" i="4"/>
  <c r="D21" i="4" s="1"/>
  <c r="D40" i="4" s="1"/>
  <c r="D16" i="4"/>
  <c r="B37" i="4"/>
  <c r="B40" i="4" s="1"/>
  <c r="F21" i="4"/>
  <c r="F38" i="4"/>
  <c r="F37" i="4" l="1"/>
  <c r="F40" i="4" s="1"/>
  <c r="G38" i="4"/>
  <c r="G37" i="4" s="1"/>
  <c r="G40" i="4" s="1"/>
</calcChain>
</file>

<file path=xl/sharedStrings.xml><?xml version="1.0" encoding="utf-8"?>
<sst xmlns="http://schemas.openxmlformats.org/spreadsheetml/2006/main" count="71" uniqueCount="48">
  <si>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</si>
  <si>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</si>
  <si>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</si>
  <si>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</si>
  <si>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</si>
  <si>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</si>
  <si>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</si>
  <si>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</si>
  <si>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</si>
  <si>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</si>
  <si>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</si>
  <si>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</si>
  <si>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</si>
  <si>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</si>
  <si>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</si>
  <si>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</si>
  <si>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</si>
  <si>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</si>
  <si>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</si>
  <si>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</si>
  <si>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</si>
  <si>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</si>
  <si>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</si>
  <si>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</si>
  <si>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</si>
  <si>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</si>
  <si>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</si>
  <si>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</si>
  <si>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</si>
  <si>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</si>
  <si>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</si>
  <si>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</si>
  <si>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</si>
  <si>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</si>
  <si>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</si>
  <si>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</si>
  <si>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</si>
  <si>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</si>
  <si>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________________________________</t>
  </si>
  <si>
    <t>___________________________________</t>
  </si>
  <si>
    <t>ENCARGADO DE DESPACHO</t>
  </si>
  <si>
    <t>Lic. Felipe de Jesús Álvarez Esquivel</t>
  </si>
  <si>
    <t>LCP J. Jesús López Ramírez</t>
  </si>
  <si>
    <t>Autoriza</t>
  </si>
  <si>
    <t>Elabora</t>
  </si>
  <si>
    <t>FIDEICOMISO CIUDAD INDUSTRIAL DE LEÓN
Estado Analítico de Ingresos
Del 01 de Enero al 31 de Diciembre de 2022</t>
  </si>
  <si>
    <t>Profesional Contable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</si>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</sst>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3" fillId="0" borderId="10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9" applyFont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11" xfId="8" applyNumberFormat="1" applyFont="1" applyFill="1" applyBorder="1" applyAlignment="1" applyProtection="1">
      <alignment vertical="top"/>
      <protection locked="0"/>
    </xf>
    <xf numFmtId="0" fontId="0" fillId="0" borderId="0" xfId="8" applyFont="1" applyAlignment="1" applyProtection="1">
      <alignment horizontal="center"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workbookViewId="0">
      <selection activeCell="H31" sqref="H31"/>
    </sheetView>
  </sheetViews>
  <sheetFormatPr baseColWidth="10" defaultColWidth="12" defaultRowHeight="11.25" x14ac:dyDescent="0.2"/>
  <cols>
    <col min="1" max="1" width="64.33203125" style="2" customWidth="1"/>
    <col min="2" max="2" width="30.5" style="2" customWidth="1"/>
    <col min="3" max="3" width="25.1640625" style="2" customWidth="1"/>
    <col min="4" max="5" width="17.83203125" style="2" customWidth="1"/>
    <col min="6" max="6" width="18.83203125" style="2" customWidth="1"/>
    <col min="7" max="7" width="17.83203125" style="2" customWidth="1"/>
    <col min="8" max="8" width="19.83203125" style="2" customWidth="1"/>
    <col min="9" max="16384" width="12" style="2"/>
  </cols>
  <sheetData>
    <row r="1" spans="1:7" ht="33.6" customHeight="1" x14ac:dyDescent="0.2">
      <c r="A1" s="44" t="s">
        <v>45</v>
      </c>
      <c r="B1" s="45"/>
      <c r="C1" s="45"/>
      <c r="D1" s="45"/>
      <c r="E1" s="45"/>
      <c r="F1" s="45"/>
      <c r="G1" s="46"/>
    </row>
    <row r="2" spans="1:7" s="3" customFormat="1" x14ac:dyDescent="0.2">
      <c r="A2" s="27"/>
      <c r="B2" s="49" t="s">
        <v>0</v>
      </c>
      <c r="C2" s="50"/>
      <c r="D2" s="50"/>
      <c r="E2" s="50"/>
      <c r="F2" s="51"/>
      <c r="G2" s="47" t="s">
        <v>7</v>
      </c>
    </row>
    <row r="3" spans="1:7" s="1" customFormat="1" ht="24.95" customHeight="1" x14ac:dyDescent="0.2">
      <c r="A3" s="2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8"/>
    </row>
    <row r="4" spans="1:7" s="1" customFormat="1" x14ac:dyDescent="0.2">
      <c r="A4" s="29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4" t="s">
        <v>14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</row>
    <row r="6" spans="1:7" x14ac:dyDescent="0.2">
      <c r="A6" s="35" t="s">
        <v>15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</row>
    <row r="7" spans="1:7" x14ac:dyDescent="0.2">
      <c r="A7" s="34" t="s">
        <v>16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x14ac:dyDescent="0.2">
      <c r="A8" s="34" t="s">
        <v>17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x14ac:dyDescent="0.2">
      <c r="A9" s="34" t="s">
        <v>18</v>
      </c>
      <c r="B9" s="11">
        <v>140000</v>
      </c>
      <c r="C9" s="11">
        <v>16585.759999999998</v>
      </c>
      <c r="D9" s="11">
        <f>B9+C9</f>
        <v>156585.76</v>
      </c>
      <c r="E9" s="42">
        <v>156585.76</v>
      </c>
      <c r="F9" s="42">
        <v>156585.76</v>
      </c>
      <c r="G9" s="11">
        <f>F9-B9</f>
        <v>16585.760000000009</v>
      </c>
    </row>
    <row r="10" spans="1:7" x14ac:dyDescent="0.2">
      <c r="A10" s="35" t="s">
        <v>19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x14ac:dyDescent="0.2">
      <c r="A11" s="34" t="s">
        <v>20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ht="22.5" x14ac:dyDescent="0.2">
      <c r="A12" s="34" t="s">
        <v>21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22.5" x14ac:dyDescent="0.2">
      <c r="A13" s="34" t="s">
        <v>22</v>
      </c>
      <c r="B13" s="11">
        <v>0</v>
      </c>
      <c r="C13" s="11">
        <v>2765000</v>
      </c>
      <c r="D13" s="11">
        <f>B13+C13</f>
        <v>2765000</v>
      </c>
      <c r="E13" s="11">
        <v>2765000</v>
      </c>
      <c r="F13" s="11">
        <v>2765000</v>
      </c>
      <c r="G13" s="11">
        <f>F13-B13</f>
        <v>2765000</v>
      </c>
    </row>
    <row r="14" spans="1:7" x14ac:dyDescent="0.2">
      <c r="A14" s="34" t="s">
        <v>23</v>
      </c>
      <c r="B14" s="11">
        <v>2883300</v>
      </c>
      <c r="C14" s="11">
        <v>48969.84</v>
      </c>
      <c r="D14" s="11">
        <f>B14+C14</f>
        <v>2932269.84</v>
      </c>
      <c r="E14" s="11">
        <v>2932269.84</v>
      </c>
      <c r="F14" s="11">
        <v>2932269.84</v>
      </c>
      <c r="G14" s="11">
        <f>F14-B14</f>
        <v>48969.839999999851</v>
      </c>
    </row>
    <row r="15" spans="1:7" x14ac:dyDescent="0.2">
      <c r="A15" s="36"/>
      <c r="B15" s="9"/>
      <c r="C15" s="9"/>
      <c r="D15" s="9"/>
      <c r="E15" s="9"/>
      <c r="F15" s="9"/>
      <c r="G15" s="9"/>
    </row>
    <row r="16" spans="1:7" x14ac:dyDescent="0.2">
      <c r="A16" s="37" t="s">
        <v>24</v>
      </c>
      <c r="B16" s="12">
        <f>SUM(B5:B15)</f>
        <v>3023300</v>
      </c>
      <c r="C16" s="12">
        <f t="shared" ref="C16:G16" si="0">SUM(C5:C15)</f>
        <v>2830555.5999999996</v>
      </c>
      <c r="D16" s="12">
        <f t="shared" si="0"/>
        <v>5853855.5999999996</v>
      </c>
      <c r="E16" s="12">
        <f t="shared" si="0"/>
        <v>5853855.5999999996</v>
      </c>
      <c r="F16" s="12">
        <f t="shared" si="0"/>
        <v>5853855.5999999996</v>
      </c>
      <c r="G16" s="12">
        <f t="shared" si="0"/>
        <v>2830555.5999999996</v>
      </c>
    </row>
    <row r="17" spans="1:7" x14ac:dyDescent="0.2">
      <c r="A17" s="38"/>
      <c r="B17" s="18"/>
      <c r="C17" s="18"/>
      <c r="D17" s="21"/>
      <c r="E17" s="19" t="s">
        <v>25</v>
      </c>
      <c r="F17" s="22"/>
      <c r="G17" s="16">
        <v>2830555.6</v>
      </c>
    </row>
    <row r="18" spans="1:7" ht="10.5" customHeight="1" x14ac:dyDescent="0.2">
      <c r="A18" s="32"/>
      <c r="B18" s="49" t="s">
        <v>0</v>
      </c>
      <c r="C18" s="50"/>
      <c r="D18" s="50"/>
      <c r="E18" s="50"/>
      <c r="F18" s="51"/>
      <c r="G18" s="47" t="s">
        <v>7</v>
      </c>
    </row>
    <row r="19" spans="1:7" ht="22.5" x14ac:dyDescent="0.2">
      <c r="A19" s="30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8"/>
    </row>
    <row r="20" spans="1:7" x14ac:dyDescent="0.2">
      <c r="A20" s="3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5" t="s">
        <v>27</v>
      </c>
      <c r="B21" s="13">
        <f>B26</f>
        <v>140000</v>
      </c>
      <c r="C21" s="13">
        <f t="shared" ref="C21:G21" si="1">C26</f>
        <v>16585.759999999998</v>
      </c>
      <c r="D21" s="13">
        <f t="shared" si="1"/>
        <v>156585.76</v>
      </c>
      <c r="E21" s="13">
        <f t="shared" si="1"/>
        <v>156585.76</v>
      </c>
      <c r="F21" s="13">
        <f t="shared" si="1"/>
        <v>156585.76</v>
      </c>
      <c r="G21" s="13">
        <f t="shared" si="1"/>
        <v>16585.760000000009</v>
      </c>
    </row>
    <row r="22" spans="1:7" x14ac:dyDescent="0.2">
      <c r="A22" s="39" t="s">
        <v>14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x14ac:dyDescent="0.2">
      <c r="A23" s="39" t="s">
        <v>15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x14ac:dyDescent="0.2">
      <c r="A24" s="39" t="s">
        <v>16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x14ac:dyDescent="0.2">
      <c r="A25" s="39" t="s">
        <v>17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">
      <c r="A26" s="39" t="s">
        <v>28</v>
      </c>
      <c r="B26" s="14">
        <f>B9</f>
        <v>140000</v>
      </c>
      <c r="C26" s="11">
        <v>16585.759999999998</v>
      </c>
      <c r="D26" s="14">
        <f>B26+C26</f>
        <v>156585.76</v>
      </c>
      <c r="E26" s="11">
        <f>E9</f>
        <v>156585.76</v>
      </c>
      <c r="F26" s="11">
        <f>F9</f>
        <v>156585.76</v>
      </c>
      <c r="G26" s="14">
        <f>F26-B26</f>
        <v>16585.760000000009</v>
      </c>
    </row>
    <row r="27" spans="1:7" x14ac:dyDescent="0.2">
      <c r="A27" s="39" t="s">
        <v>29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22.5" x14ac:dyDescent="0.2">
      <c r="A28" s="39" t="s">
        <v>30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ht="22.5" x14ac:dyDescent="0.2">
      <c r="A29" s="39" t="s">
        <v>22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x14ac:dyDescent="0.2">
      <c r="A30" s="39"/>
      <c r="B30" s="14"/>
      <c r="C30" s="14"/>
      <c r="D30" s="14"/>
      <c r="E30" s="14"/>
      <c r="F30" s="14"/>
      <c r="G30" s="14"/>
    </row>
    <row r="31" spans="1:7" x14ac:dyDescent="0.2">
      <c r="A31" s="25" t="s">
        <v>31</v>
      </c>
      <c r="B31" s="15">
        <v>0</v>
      </c>
      <c r="C31" s="15">
        <f>C35</f>
        <v>2765000</v>
      </c>
      <c r="D31" s="15">
        <f>D35</f>
        <v>2765000</v>
      </c>
      <c r="E31" s="15">
        <f>E35</f>
        <v>2765000</v>
      </c>
      <c r="F31" s="15">
        <f>F35</f>
        <v>2765000</v>
      </c>
      <c r="G31" s="15">
        <f>F31-B31</f>
        <v>2765000</v>
      </c>
    </row>
    <row r="32" spans="1:7" x14ac:dyDescent="0.2">
      <c r="A32" s="39" t="s">
        <v>15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7" x14ac:dyDescent="0.2">
      <c r="A33" s="39" t="s">
        <v>32</v>
      </c>
      <c r="B33" s="14"/>
      <c r="C33" s="14"/>
      <c r="D33" s="14"/>
      <c r="E33" s="14"/>
      <c r="F33" s="14"/>
      <c r="G33" s="14"/>
    </row>
    <row r="34" spans="1:7" x14ac:dyDescent="0.2">
      <c r="A34" s="39" t="s">
        <v>33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ht="22.5" x14ac:dyDescent="0.2">
      <c r="A35" s="39" t="s">
        <v>22</v>
      </c>
      <c r="B35" s="14">
        <v>0</v>
      </c>
      <c r="C35" s="14">
        <v>2765000</v>
      </c>
      <c r="D35" s="14">
        <f>B35+C35</f>
        <v>2765000</v>
      </c>
      <c r="E35" s="14">
        <v>2765000</v>
      </c>
      <c r="F35" s="14">
        <v>2765000</v>
      </c>
      <c r="G35" s="14">
        <f>F35-B35</f>
        <v>2765000</v>
      </c>
    </row>
    <row r="36" spans="1:7" x14ac:dyDescent="0.2">
      <c r="A36" s="40"/>
      <c r="B36" s="14"/>
      <c r="C36" s="14"/>
      <c r="D36" s="14"/>
      <c r="E36" s="14"/>
      <c r="F36" s="14"/>
      <c r="G36" s="14"/>
    </row>
    <row r="37" spans="1:7" x14ac:dyDescent="0.2">
      <c r="A37" s="26" t="s">
        <v>34</v>
      </c>
      <c r="B37" s="15">
        <f t="shared" ref="B37:G37" si="2">B38</f>
        <v>2883300</v>
      </c>
      <c r="C37" s="15">
        <f t="shared" si="2"/>
        <v>48969.84</v>
      </c>
      <c r="D37" s="15">
        <f t="shared" si="2"/>
        <v>2932269.84</v>
      </c>
      <c r="E37" s="15">
        <f t="shared" si="2"/>
        <v>2932269.84</v>
      </c>
      <c r="F37" s="15">
        <f t="shared" si="2"/>
        <v>2932269.84</v>
      </c>
      <c r="G37" s="15">
        <f t="shared" si="2"/>
        <v>48969.839999999851</v>
      </c>
    </row>
    <row r="38" spans="1:7" x14ac:dyDescent="0.2">
      <c r="A38" s="39" t="s">
        <v>23</v>
      </c>
      <c r="B38" s="14">
        <f>B14</f>
        <v>2883300</v>
      </c>
      <c r="C38" s="14">
        <v>48969.84</v>
      </c>
      <c r="D38" s="14">
        <f>B38+C38</f>
        <v>2932269.84</v>
      </c>
      <c r="E38" s="11">
        <f>E14</f>
        <v>2932269.84</v>
      </c>
      <c r="F38" s="11">
        <f>E38</f>
        <v>2932269.84</v>
      </c>
      <c r="G38" s="14">
        <f>F38-B38</f>
        <v>48969.839999999851</v>
      </c>
    </row>
    <row r="39" spans="1:7" x14ac:dyDescent="0.2">
      <c r="A39" s="39"/>
      <c r="B39" s="16"/>
      <c r="C39" s="16">
        <v>3</v>
      </c>
      <c r="D39" s="16"/>
      <c r="E39" s="16"/>
      <c r="F39" s="16"/>
      <c r="G39" s="16"/>
    </row>
    <row r="40" spans="1:7" x14ac:dyDescent="0.2">
      <c r="A40" s="41" t="s">
        <v>24</v>
      </c>
      <c r="B40" s="12">
        <f>B21+B31+B37</f>
        <v>3023300</v>
      </c>
      <c r="C40" s="12">
        <f t="shared" ref="C40:G40" si="3">C21+C31+C37</f>
        <v>2830555.5999999996</v>
      </c>
      <c r="D40" s="12">
        <f t="shared" si="3"/>
        <v>5853855.5999999996</v>
      </c>
      <c r="E40" s="12">
        <f t="shared" si="3"/>
        <v>5853855.5999999996</v>
      </c>
      <c r="F40" s="12">
        <f t="shared" si="3"/>
        <v>5853855.5999999996</v>
      </c>
      <c r="G40" s="12">
        <f t="shared" si="3"/>
        <v>2830555.5999999996</v>
      </c>
    </row>
    <row r="41" spans="1:7" x14ac:dyDescent="0.2">
      <c r="A41" s="17"/>
      <c r="B41" s="18"/>
      <c r="C41" s="18"/>
      <c r="D41" s="18"/>
      <c r="E41" s="19" t="s">
        <v>25</v>
      </c>
      <c r="F41" s="20"/>
      <c r="G41" s="16">
        <v>2830555.6</v>
      </c>
    </row>
    <row r="42" spans="1:7" x14ac:dyDescent="0.2">
      <c r="G42" s="24" t="s">
        <v>47</v>
      </c>
    </row>
    <row r="43" spans="1:7" ht="22.5" x14ac:dyDescent="0.2">
      <c r="A43" s="23" t="s">
        <v>35</v>
      </c>
    </row>
    <row r="44" spans="1:7" x14ac:dyDescent="0.2">
      <c r="A44" s="24" t="s">
        <v>36</v>
      </c>
    </row>
    <row r="45" spans="1:7" ht="67.5" x14ac:dyDescent="0.2">
      <c r="A45" s="23" t="s">
        <v>37</v>
      </c>
    </row>
    <row r="48" spans="1:7" x14ac:dyDescent="0.2">
      <c r="A48" s="31" t="s">
        <v>38</v>
      </c>
      <c r="B48" s="31" t="s">
        <v>39</v>
      </c>
    </row>
    <row r="49" spans="1:2" x14ac:dyDescent="0.2">
      <c r="A49" s="31" t="s">
        <v>40</v>
      </c>
      <c r="B49" s="31" t="s">
        <v>42</v>
      </c>
    </row>
    <row r="50" spans="1:2" x14ac:dyDescent="0.2">
      <c r="A50" s="31" t="s">
        <v>41</v>
      </c>
      <c r="B50" s="43" t="s">
        <v>46</v>
      </c>
    </row>
    <row r="51" spans="1:2" x14ac:dyDescent="0.2">
      <c r="A51" s="1" t="s">
        <v>43</v>
      </c>
      <c r="B51" s="1" t="s">
        <v>44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2022-04-19T21:49:10Z</cp:lastPrinted>
  <dcterms:created xsi:type="dcterms:W3CDTF">2012-12-11T20:48:19Z</dcterms:created>
  <dcterms:modified xsi:type="dcterms:W3CDTF">2023-01-11T19:43:29Z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